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75.10\wwwroot\dosyalar\duyuru\pdb\28.06.2018_ogretim_elemani_alimi_sinavi_Sonuclari\"/>
    </mc:Choice>
  </mc:AlternateContent>
  <bookViews>
    <workbookView xWindow="0" yWindow="0" windowWidth="28800" windowHeight="12315" firstSheet="1" activeTab="4"/>
  </bookViews>
  <sheets>
    <sheet name="TEK.BİL.MYO -Aşçılık-1025365" sheetId="25" r:id="rId1"/>
    <sheet name="TEK.BİL.MYO-Aşçılık-1025366" sheetId="26" r:id="rId2"/>
    <sheet name="TEK.BİL.MYO-Aşçılık-1025367" sheetId="27" r:id="rId3"/>
    <sheet name="TEK.BİL.MYO.Saç ve Güzel1025368" sheetId="28" r:id="rId4"/>
    <sheet name="TEK.BİL.MYO-Saç ve Güzel1025369" sheetId="29" r:id="rId5"/>
  </sheets>
  <definedNames>
    <definedName name="_xlnm._FilterDatabase" localSheetId="2" hidden="1">'TEK.BİL.MYO-Aşçılık-1025367'!$I$8:$I$15</definedName>
    <definedName name="_xlnm.Print_Area" localSheetId="0">'TEK.BİL.MYO -Aşçılık-1025365'!$A$1:$J$28</definedName>
    <definedName name="_xlnm.Print_Area" localSheetId="3">'TEK.BİL.MYO.Saç ve Güzel1025368'!$A$1:$J$19</definedName>
    <definedName name="_xlnm.Print_Area" localSheetId="1">'TEK.BİL.MYO-Aşçılık-1025366'!$A$1:$J$26</definedName>
    <definedName name="_xlnm.Print_Area" localSheetId="2">'TEK.BİL.MYO-Aşçılık-1025367'!$A$1:$J$22</definedName>
    <definedName name="_xlnm.Print_Area" localSheetId="4">'TEK.BİL.MYO-Saç ve Güzel1025369'!$A$1:$J$21</definedName>
  </definedNames>
  <calcPr calcId="162913"/>
</workbook>
</file>

<file path=xl/calcChain.xml><?xml version="1.0" encoding="utf-8"?>
<calcChain xmlns="http://schemas.openxmlformats.org/spreadsheetml/2006/main">
  <c r="F10" i="26" l="1"/>
  <c r="F12" i="26"/>
  <c r="F13" i="26"/>
  <c r="F11" i="26"/>
  <c r="D15" i="27"/>
  <c r="D10" i="27"/>
  <c r="D12" i="27"/>
  <c r="D14" i="27"/>
  <c r="D17" i="27"/>
  <c r="D13" i="27"/>
  <c r="D16" i="27"/>
  <c r="D19" i="27"/>
  <c r="D18" i="27"/>
  <c r="D11" i="27"/>
  <c r="F10" i="28" l="1"/>
  <c r="H11" i="29" l="1"/>
  <c r="F11" i="29"/>
  <c r="D11" i="29"/>
  <c r="H10" i="29"/>
  <c r="F10" i="29"/>
  <c r="D10" i="29"/>
  <c r="H10" i="28"/>
  <c r="D10" i="28"/>
  <c r="H19" i="27"/>
  <c r="F19" i="27"/>
  <c r="H18" i="27"/>
  <c r="F18" i="27"/>
  <c r="H16" i="27"/>
  <c r="F16" i="27"/>
  <c r="H17" i="27"/>
  <c r="F17" i="27"/>
  <c r="H13" i="27"/>
  <c r="F13" i="27"/>
  <c r="H14" i="27"/>
  <c r="F14" i="27"/>
  <c r="H12" i="27"/>
  <c r="F12" i="27"/>
  <c r="H15" i="27"/>
  <c r="F15" i="27"/>
  <c r="H10" i="27"/>
  <c r="F10" i="27"/>
  <c r="H11" i="27"/>
  <c r="F11" i="27"/>
  <c r="H13" i="26"/>
  <c r="D13" i="26"/>
  <c r="H10" i="26"/>
  <c r="D10" i="26"/>
  <c r="H12" i="26"/>
  <c r="D12" i="26"/>
  <c r="H11" i="26"/>
  <c r="D11" i="26"/>
  <c r="H12" i="25"/>
  <c r="F12" i="25"/>
  <c r="D12" i="25"/>
  <c r="H14" i="25"/>
  <c r="F14" i="25"/>
  <c r="D14" i="25"/>
  <c r="H11" i="25"/>
  <c r="F11" i="25"/>
  <c r="D11" i="25"/>
  <c r="H13" i="25"/>
  <c r="F13" i="25"/>
  <c r="D13" i="25"/>
  <c r="H10" i="25"/>
  <c r="F10" i="25"/>
  <c r="D10" i="25"/>
  <c r="I10" i="29" l="1"/>
  <c r="I10" i="27"/>
  <c r="I12" i="27"/>
  <c r="I14" i="27"/>
  <c r="I13" i="27"/>
  <c r="I16" i="27"/>
  <c r="I11" i="27"/>
  <c r="I10" i="28"/>
  <c r="I15" i="27"/>
  <c r="I11" i="29"/>
  <c r="I17" i="27"/>
  <c r="I18" i="27"/>
  <c r="I19" i="27"/>
  <c r="I13" i="26"/>
  <c r="I10" i="26"/>
  <c r="I12" i="26"/>
  <c r="I11" i="26"/>
  <c r="I12" i="25"/>
  <c r="I10" i="25"/>
  <c r="I14" i="25"/>
  <c r="I11" i="25"/>
  <c r="I13" i="25"/>
</calcChain>
</file>

<file path=xl/sharedStrings.xml><?xml version="1.0" encoding="utf-8"?>
<sst xmlns="http://schemas.openxmlformats.org/spreadsheetml/2006/main" count="166" uniqueCount="56">
  <si>
    <t>ALES</t>
  </si>
  <si>
    <t>TOPLAM</t>
  </si>
  <si>
    <t>BİRİMİ :</t>
  </si>
  <si>
    <t>DERECESİ</t>
  </si>
  <si>
    <t>KADRO UNVANI</t>
  </si>
  <si>
    <t>BÖLÜMÜ/A.B.D. :</t>
  </si>
  <si>
    <t>ADI VE SOYADI</t>
  </si>
  <si>
    <t>DEĞERLENDİRME</t>
  </si>
  <si>
    <t>ARDAHAN ÜNİVERSİTESİ</t>
  </si>
  <si>
    <t>S.N.</t>
  </si>
  <si>
    <t>T.C.</t>
  </si>
  <si>
    <t>KADRO SAYISI</t>
  </si>
  <si>
    <t>LİSANS</t>
  </si>
  <si>
    <t>LİSANS (%30)</t>
  </si>
  <si>
    <t>Öğr. Gör.</t>
  </si>
  <si>
    <t>GİRİŞ S. NOTU</t>
  </si>
  <si>
    <t>ALES (%35)</t>
  </si>
  <si>
    <t>GİRİŞ S. NOTU (%35)</t>
  </si>
  <si>
    <t>ÖĞRETİM ELEMANI ALIMI SINAV  SONUÇLARI</t>
  </si>
  <si>
    <t>Ardahan Teknik Bilimler MYO</t>
  </si>
  <si>
    <t>Yrd. Doç. Dr.Necla BARLIK</t>
  </si>
  <si>
    <t>Yrd.Doç. Dr.Hülya DURUR</t>
  </si>
  <si>
    <t>Yrd. Doç. Dr.Burcu AKÇA</t>
  </si>
  <si>
    <t>Otel Lokanta ve İkram Hizmetleri / Aşçılık</t>
  </si>
  <si>
    <t>İbrahim Hakkı ÇAĞIRAN</t>
  </si>
  <si>
    <t>İsmail ÇALDIRAN</t>
  </si>
  <si>
    <t>Berat ÜNÜVAR</t>
  </si>
  <si>
    <t>Satı GÜREL</t>
  </si>
  <si>
    <t>Yusuf ÖZTÜRK</t>
  </si>
  <si>
    <t>Zeynep TUÇ</t>
  </si>
  <si>
    <t>Selim AKSU</t>
  </si>
  <si>
    <t>Engin OKUMUŞ</t>
  </si>
  <si>
    <t>Emrah ELMAS</t>
  </si>
  <si>
    <t>Neslihan DOĞMUŞ</t>
  </si>
  <si>
    <t>İlker GÜNAY</t>
  </si>
  <si>
    <t>Volkan TUNCEL</t>
  </si>
  <si>
    <t>Can Togay IŞIKLI</t>
  </si>
  <si>
    <t>Didem UZUN</t>
  </si>
  <si>
    <t>Tuba BERBEROĞLU</t>
  </si>
  <si>
    <t>Bünyamin ÖZLÜ</t>
  </si>
  <si>
    <t>Özkan DEMİR</t>
  </si>
  <si>
    <t>Fatma EBAN</t>
  </si>
  <si>
    <t>Özden CİHAN</t>
  </si>
  <si>
    <t>Saç ve Güzellik Hizmetleri Bölümü / Saç Bakımı ve Güzellik Hizmetleri Pr.</t>
  </si>
  <si>
    <t>Özkan KARADAVUT</t>
  </si>
  <si>
    <t>Nevcihan TERZİ</t>
  </si>
  <si>
    <t>İlan No:1025369</t>
  </si>
  <si>
    <t>Onur BEKTAŞ</t>
  </si>
  <si>
    <t>İlan No: 1025368</t>
  </si>
  <si>
    <t>İlan No: 1025366</t>
  </si>
  <si>
    <t>İlan No: 1025367</t>
  </si>
  <si>
    <t>İlan No: 1025365</t>
  </si>
  <si>
    <t>BAŞARISIZ</t>
  </si>
  <si>
    <t>GİRMEDİ</t>
  </si>
  <si>
    <t>BAŞARILI</t>
  </si>
  <si>
    <t>YEDEK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</si>
</sst>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6" formatCode="dd/mm/yyyy;@"/>
  </numFmts>
  <fonts count="9" x14ac:knownFonts="1"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2"/>
      <color indexed="8"/>
      <name val="Calibri"/>
      <family val="2"/>
      <charset val="162"/>
    </font>
    <font>
      <sz val="12"/>
      <name val="Calibri"/>
      <family val="2"/>
      <charset val="162"/>
    </font>
    <font>
      <sz val="12"/>
      <name val="Arial Tur"/>
      <charset val="162"/>
    </font>
    <font>
      <sz val="11"/>
      <color theme="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0" xfId="0" applyFont="1" applyFill="1"/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/>
    </xf>
    <xf numFmtId="2" fontId="6" fillId="0" borderId="5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2" fontId="3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2" borderId="0" xfId="0" applyFont="1" applyFill="1" applyBorder="1"/>
    <xf numFmtId="2" fontId="1" fillId="2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166" fontId="3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zoomScaleNormal="100" workbookViewId="0">
      <selection activeCell="G5" sqref="G5"/>
    </sheetView>
  </sheetViews>
  <sheetFormatPr defaultRowHeight="15" x14ac:dyDescent="0.25"/>
  <cols>
    <col min="1" max="1" width="4.140625" style="3" bestFit="1" customWidth="1"/>
    <col min="2" max="2" width="24" style="6" customWidth="1"/>
    <col min="3" max="3" width="9.28515625" style="6" customWidth="1"/>
    <col min="4" max="4" width="12.140625" style="6" customWidth="1"/>
    <col min="5" max="5" width="19" style="6" customWidth="1"/>
    <col min="6" max="6" width="15.85546875" style="6" bestFit="1" customWidth="1"/>
    <col min="7" max="7" width="14.7109375" style="6" customWidth="1"/>
    <col min="8" max="8" width="20.28515625" style="3" customWidth="1"/>
    <col min="9" max="9" width="10" style="3" bestFit="1" customWidth="1"/>
    <col min="10" max="10" width="17.85546875" style="6" bestFit="1" customWidth="1"/>
    <col min="11" max="11" width="9.140625" style="6" customWidth="1"/>
    <col min="12" max="12" width="18" style="6" customWidth="1"/>
    <col min="13" max="16384" width="9.140625" style="6"/>
  </cols>
  <sheetData>
    <row r="1" spans="1:10" s="2" customFormat="1" ht="15.75" x14ac:dyDescent="0.25">
      <c r="A1" s="28" t="s">
        <v>10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s="2" customFormat="1" ht="15.75" x14ac:dyDescent="0.25">
      <c r="A2" s="29" t="s">
        <v>8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s="2" customFormat="1" ht="15.75" x14ac:dyDescent="0.25">
      <c r="A3" s="29" t="s">
        <v>18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s="1" customFormat="1" ht="15.75" x14ac:dyDescent="0.25">
      <c r="A4" s="41">
        <v>43284</v>
      </c>
      <c r="B4" s="41"/>
      <c r="C4" s="41"/>
      <c r="D4" s="41"/>
      <c r="E4" s="41"/>
      <c r="F4" s="41"/>
      <c r="G4" s="41"/>
      <c r="H4" s="41"/>
      <c r="I4" s="41"/>
      <c r="J4" s="41"/>
    </row>
    <row r="5" spans="1:10" ht="15.75" x14ac:dyDescent="0.25">
      <c r="B5" s="4"/>
      <c r="C5" s="4"/>
      <c r="D5" s="4"/>
      <c r="E5" s="4"/>
      <c r="F5" s="4"/>
      <c r="G5" s="4"/>
      <c r="H5" s="5"/>
      <c r="J5" s="2" t="s">
        <v>51</v>
      </c>
    </row>
    <row r="6" spans="1:10" x14ac:dyDescent="0.25">
      <c r="B6" s="4"/>
      <c r="C6" s="4"/>
      <c r="D6" s="4"/>
      <c r="E6" s="4"/>
      <c r="F6" s="4"/>
      <c r="G6" s="4"/>
      <c r="H6" s="5"/>
    </row>
    <row r="7" spans="1:10" s="2" customFormat="1" ht="30" customHeight="1" x14ac:dyDescent="0.25">
      <c r="A7" s="31" t="s">
        <v>2</v>
      </c>
      <c r="B7" s="31"/>
      <c r="C7" s="32" t="s">
        <v>19</v>
      </c>
      <c r="D7" s="33"/>
      <c r="E7" s="33"/>
      <c r="F7" s="7" t="s">
        <v>11</v>
      </c>
      <c r="G7" s="8" t="s">
        <v>3</v>
      </c>
      <c r="H7" s="34" t="s">
        <v>4</v>
      </c>
      <c r="I7" s="34"/>
      <c r="J7" s="34"/>
    </row>
    <row r="8" spans="1:10" s="2" customFormat="1" ht="30" customHeight="1" x14ac:dyDescent="0.25">
      <c r="A8" s="35" t="s">
        <v>5</v>
      </c>
      <c r="B8" s="35"/>
      <c r="C8" s="36" t="s">
        <v>23</v>
      </c>
      <c r="D8" s="37"/>
      <c r="E8" s="37"/>
      <c r="F8" s="12">
        <v>1</v>
      </c>
      <c r="G8" s="13">
        <v>6</v>
      </c>
      <c r="H8" s="38" t="s">
        <v>14</v>
      </c>
      <c r="I8" s="38"/>
      <c r="J8" s="38"/>
    </row>
    <row r="9" spans="1:10" s="23" customFormat="1" ht="30" customHeight="1" x14ac:dyDescent="0.25">
      <c r="A9" s="14" t="s">
        <v>9</v>
      </c>
      <c r="B9" s="14" t="s">
        <v>6</v>
      </c>
      <c r="C9" s="15" t="s">
        <v>0</v>
      </c>
      <c r="D9" s="15" t="s">
        <v>16</v>
      </c>
      <c r="E9" s="15" t="s">
        <v>12</v>
      </c>
      <c r="F9" s="15" t="s">
        <v>13</v>
      </c>
      <c r="G9" s="15" t="s">
        <v>15</v>
      </c>
      <c r="H9" s="15" t="s">
        <v>17</v>
      </c>
      <c r="I9" s="15" t="s">
        <v>1</v>
      </c>
      <c r="J9" s="14" t="s">
        <v>7</v>
      </c>
    </row>
    <row r="10" spans="1:10" s="23" customFormat="1" ht="30" customHeight="1" x14ac:dyDescent="0.25">
      <c r="A10" s="14">
        <v>1</v>
      </c>
      <c r="B10" s="21" t="s">
        <v>28</v>
      </c>
      <c r="C10" s="8">
        <v>77.940209999999993</v>
      </c>
      <c r="D10" s="18">
        <f t="shared" ref="D10" si="0">C10*0.35</f>
        <v>27.279073499999996</v>
      </c>
      <c r="E10" s="22">
        <v>70.36</v>
      </c>
      <c r="F10" s="18">
        <f t="shared" ref="F10" si="1">E10*0.3</f>
        <v>21.108000000000001</v>
      </c>
      <c r="G10" s="20">
        <v>83</v>
      </c>
      <c r="H10" s="18">
        <f t="shared" ref="H10" si="2">G10*0.35</f>
        <v>29.049999999999997</v>
      </c>
      <c r="I10" s="18">
        <f>D10+F10+H10</f>
        <v>77.437073499999997</v>
      </c>
      <c r="J10" s="17" t="s">
        <v>54</v>
      </c>
    </row>
    <row r="11" spans="1:10" s="23" customFormat="1" ht="30" customHeight="1" x14ac:dyDescent="0.25">
      <c r="A11" s="14">
        <v>2</v>
      </c>
      <c r="B11" s="21" t="s">
        <v>25</v>
      </c>
      <c r="C11" s="8">
        <v>78.248819999999995</v>
      </c>
      <c r="D11" s="18">
        <f t="shared" ref="D11" si="3">C11*0.35</f>
        <v>27.387086999999998</v>
      </c>
      <c r="E11" s="22">
        <v>78.06</v>
      </c>
      <c r="F11" s="18">
        <f t="shared" ref="F11" si="4">E11*0.3</f>
        <v>23.417999999999999</v>
      </c>
      <c r="G11" s="20">
        <v>65</v>
      </c>
      <c r="H11" s="18">
        <f t="shared" ref="H11" si="5">G11*0.35</f>
        <v>22.75</v>
      </c>
      <c r="I11" s="18">
        <f>D11+F11+H11</f>
        <v>73.555087</v>
      </c>
      <c r="J11" s="17" t="s">
        <v>55</v>
      </c>
    </row>
    <row r="12" spans="1:10" s="23" customFormat="1" ht="30" customHeight="1" x14ac:dyDescent="0.25">
      <c r="A12" s="14">
        <v>3</v>
      </c>
      <c r="B12" s="21" t="s">
        <v>27</v>
      </c>
      <c r="C12" s="8">
        <v>80.696010000000001</v>
      </c>
      <c r="D12" s="16">
        <f>C12*0.35</f>
        <v>28.243603499999999</v>
      </c>
      <c r="E12" s="22">
        <v>64.06</v>
      </c>
      <c r="F12" s="16">
        <f>E12*0.3</f>
        <v>19.218</v>
      </c>
      <c r="G12" s="20">
        <v>36</v>
      </c>
      <c r="H12" s="16">
        <f>G12*0.35</f>
        <v>12.6</v>
      </c>
      <c r="I12" s="16">
        <f>D12+F12+H12</f>
        <v>60.061603499999997</v>
      </c>
      <c r="J12" s="14" t="s">
        <v>52</v>
      </c>
    </row>
    <row r="13" spans="1:10" s="23" customFormat="1" ht="30" customHeight="1" x14ac:dyDescent="0.25">
      <c r="A13" s="14">
        <v>4</v>
      </c>
      <c r="B13" s="21" t="s">
        <v>24</v>
      </c>
      <c r="C13" s="8">
        <v>85.122979999999998</v>
      </c>
      <c r="D13" s="18">
        <f>C13*0.35</f>
        <v>29.793042999999997</v>
      </c>
      <c r="E13" s="22">
        <v>83.43</v>
      </c>
      <c r="F13" s="18">
        <f>E13*0.3</f>
        <v>25.029</v>
      </c>
      <c r="G13" s="20"/>
      <c r="H13" s="18">
        <f>G13*0.35</f>
        <v>0</v>
      </c>
      <c r="I13" s="18">
        <f>D13+F13+H13</f>
        <v>54.822042999999994</v>
      </c>
      <c r="J13" s="17" t="s">
        <v>53</v>
      </c>
    </row>
    <row r="14" spans="1:10" s="23" customFormat="1" ht="30" customHeight="1" x14ac:dyDescent="0.25">
      <c r="A14" s="14">
        <v>5</v>
      </c>
      <c r="B14" s="21" t="s">
        <v>26</v>
      </c>
      <c r="C14" s="8">
        <v>82.38109</v>
      </c>
      <c r="D14" s="18">
        <f>C14*0.35</f>
        <v>28.833381499999998</v>
      </c>
      <c r="E14" s="22">
        <v>64.760000000000005</v>
      </c>
      <c r="F14" s="18">
        <f>E14*0.3</f>
        <v>19.428000000000001</v>
      </c>
      <c r="G14" s="20"/>
      <c r="H14" s="18">
        <f>G14*0.35</f>
        <v>0</v>
      </c>
      <c r="I14" s="18">
        <f>D14+F14+H14</f>
        <v>48.261381499999999</v>
      </c>
      <c r="J14" s="17" t="s">
        <v>53</v>
      </c>
    </row>
    <row r="17" spans="2:10" x14ac:dyDescent="0.25">
      <c r="B17" s="4"/>
      <c r="C17" s="4"/>
      <c r="D17" s="4"/>
      <c r="E17" s="4"/>
      <c r="F17" s="4"/>
      <c r="G17" s="4"/>
      <c r="H17" s="5"/>
    </row>
    <row r="18" spans="2:10" ht="15.75" x14ac:dyDescent="0.25">
      <c r="B18" s="24" t="s">
        <v>20</v>
      </c>
      <c r="C18" s="24"/>
      <c r="D18" s="24"/>
      <c r="E18" s="24" t="s">
        <v>21</v>
      </c>
      <c r="F18" s="24"/>
      <c r="G18" s="30" t="s">
        <v>22</v>
      </c>
      <c r="H18" s="30"/>
      <c r="J18" s="9"/>
    </row>
    <row r="19" spans="2:10" x14ac:dyDescent="0.25">
      <c r="B19" s="10"/>
      <c r="C19" s="10"/>
      <c r="D19" s="10"/>
      <c r="E19" s="10"/>
      <c r="F19" s="10"/>
      <c r="G19" s="10"/>
      <c r="H19" s="11"/>
    </row>
    <row r="20" spans="2:10" x14ac:dyDescent="0.25">
      <c r="B20" s="10"/>
      <c r="C20" s="10"/>
      <c r="D20" s="10"/>
      <c r="E20" s="10"/>
      <c r="F20" s="10"/>
      <c r="G20" s="10"/>
      <c r="H20" s="11"/>
    </row>
    <row r="21" spans="2:10" x14ac:dyDescent="0.25">
      <c r="B21" s="4"/>
      <c r="C21" s="4"/>
      <c r="D21" s="4"/>
      <c r="E21" s="4"/>
      <c r="F21" s="4"/>
      <c r="G21" s="4"/>
      <c r="H21" s="5"/>
    </row>
    <row r="22" spans="2:10" x14ac:dyDescent="0.25">
      <c r="B22" s="4"/>
      <c r="C22" s="4"/>
      <c r="D22" s="4"/>
      <c r="E22" s="4"/>
      <c r="F22" s="4"/>
      <c r="G22" s="4"/>
      <c r="H22" s="5"/>
    </row>
    <row r="23" spans="2:10" x14ac:dyDescent="0.25">
      <c r="B23" s="4"/>
      <c r="C23" s="4"/>
      <c r="D23" s="4"/>
      <c r="E23" s="4"/>
      <c r="F23" s="4"/>
      <c r="G23" s="4"/>
      <c r="H23" s="5"/>
    </row>
    <row r="24" spans="2:10" x14ac:dyDescent="0.25">
      <c r="B24" s="4"/>
      <c r="C24" s="4"/>
      <c r="D24" s="4"/>
      <c r="E24" s="4"/>
      <c r="F24" s="4"/>
      <c r="G24" s="4"/>
      <c r="H24" s="5"/>
    </row>
    <row r="25" spans="2:10" x14ac:dyDescent="0.25">
      <c r="B25" s="4"/>
      <c r="C25" s="4"/>
      <c r="D25" s="4"/>
      <c r="E25" s="4"/>
      <c r="F25" s="4"/>
      <c r="G25" s="4"/>
      <c r="H25" s="5"/>
    </row>
    <row r="26" spans="2:10" x14ac:dyDescent="0.25">
      <c r="B26" s="4"/>
      <c r="C26" s="4"/>
      <c r="D26" s="4"/>
      <c r="E26" s="4"/>
      <c r="F26" s="4"/>
      <c r="G26" s="4"/>
      <c r="H26" s="5"/>
    </row>
    <row r="27" spans="2:10" x14ac:dyDescent="0.25">
      <c r="B27" s="4"/>
      <c r="C27" s="4"/>
      <c r="D27" s="4"/>
      <c r="E27" s="4"/>
      <c r="F27" s="4"/>
      <c r="G27" s="4"/>
      <c r="H27" s="5"/>
    </row>
    <row r="28" spans="2:10" x14ac:dyDescent="0.25">
      <c r="B28" s="4"/>
      <c r="C28" s="4"/>
      <c r="D28" s="4"/>
      <c r="E28" s="4"/>
      <c r="F28" s="4"/>
      <c r="G28" s="4"/>
      <c r="H28" s="5"/>
    </row>
    <row r="29" spans="2:10" x14ac:dyDescent="0.25">
      <c r="B29" s="4"/>
      <c r="C29" s="4"/>
      <c r="D29" s="4"/>
      <c r="E29" s="4"/>
      <c r="F29" s="4"/>
      <c r="G29" s="4"/>
      <c r="H29" s="5"/>
    </row>
    <row r="30" spans="2:10" x14ac:dyDescent="0.25">
      <c r="B30" s="4"/>
      <c r="C30" s="4"/>
      <c r="D30" s="4"/>
      <c r="E30" s="4"/>
      <c r="F30" s="4"/>
      <c r="G30" s="4"/>
      <c r="H30" s="5"/>
    </row>
    <row r="31" spans="2:10" x14ac:dyDescent="0.25">
      <c r="B31" s="4"/>
      <c r="C31" s="4"/>
      <c r="D31" s="4"/>
      <c r="E31" s="4"/>
      <c r="F31" s="4"/>
      <c r="G31" s="4"/>
      <c r="H31" s="5"/>
    </row>
    <row r="32" spans="2:10" x14ac:dyDescent="0.25">
      <c r="B32" s="4"/>
      <c r="C32" s="4"/>
      <c r="D32" s="4"/>
      <c r="E32" s="4"/>
      <c r="F32" s="4"/>
      <c r="G32" s="4"/>
      <c r="H32" s="5"/>
    </row>
    <row r="33" spans="2:8" x14ac:dyDescent="0.25">
      <c r="B33" s="4"/>
      <c r="C33" s="4"/>
      <c r="D33" s="4"/>
      <c r="E33" s="4"/>
      <c r="F33" s="4"/>
      <c r="G33" s="4"/>
      <c r="H33" s="5"/>
    </row>
    <row r="34" spans="2:8" x14ac:dyDescent="0.25">
      <c r="B34" s="4"/>
      <c r="C34" s="4"/>
      <c r="D34" s="4"/>
      <c r="E34" s="4"/>
      <c r="F34" s="4"/>
      <c r="G34" s="4"/>
      <c r="H34" s="5"/>
    </row>
    <row r="35" spans="2:8" x14ac:dyDescent="0.25">
      <c r="B35" s="4"/>
      <c r="C35" s="4"/>
      <c r="D35" s="4"/>
      <c r="E35" s="4"/>
      <c r="F35" s="4"/>
      <c r="G35" s="4"/>
      <c r="H35" s="5"/>
    </row>
    <row r="36" spans="2:8" x14ac:dyDescent="0.25">
      <c r="B36" s="4"/>
      <c r="C36" s="4"/>
      <c r="D36" s="4"/>
      <c r="E36" s="4"/>
      <c r="F36" s="4"/>
      <c r="G36" s="4"/>
      <c r="H36" s="5"/>
    </row>
    <row r="37" spans="2:8" x14ac:dyDescent="0.25">
      <c r="B37" s="4"/>
      <c r="C37" s="4"/>
      <c r="D37" s="4"/>
      <c r="E37" s="4"/>
      <c r="F37" s="4"/>
      <c r="G37" s="4"/>
      <c r="H37" s="5"/>
    </row>
  </sheetData>
  <mergeCells count="11">
    <mergeCell ref="A1:J1"/>
    <mergeCell ref="A2:J2"/>
    <mergeCell ref="A3:J3"/>
    <mergeCell ref="A4:J4"/>
    <mergeCell ref="G18:H18"/>
    <mergeCell ref="A7:B7"/>
    <mergeCell ref="C7:E7"/>
    <mergeCell ref="H7:J7"/>
    <mergeCell ref="A8:B8"/>
    <mergeCell ref="C8:E8"/>
    <mergeCell ref="H8:J8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zoomScaleNormal="100" workbookViewId="0">
      <selection activeCell="A4" sqref="A4:J4"/>
    </sheetView>
  </sheetViews>
  <sheetFormatPr defaultRowHeight="15" x14ac:dyDescent="0.25"/>
  <cols>
    <col min="1" max="1" width="4.140625" style="3" bestFit="1" customWidth="1"/>
    <col min="2" max="2" width="24" style="6" customWidth="1"/>
    <col min="3" max="3" width="9.28515625" style="6" customWidth="1"/>
    <col min="4" max="4" width="12.140625" style="6" customWidth="1"/>
    <col min="5" max="5" width="19" style="6" customWidth="1"/>
    <col min="6" max="6" width="15.85546875" style="6" bestFit="1" customWidth="1"/>
    <col min="7" max="7" width="14.7109375" style="6" customWidth="1"/>
    <col min="8" max="8" width="20.28515625" style="3" customWidth="1"/>
    <col min="9" max="9" width="10" style="3" bestFit="1" customWidth="1"/>
    <col min="10" max="10" width="17.85546875" style="6" bestFit="1" customWidth="1"/>
    <col min="11" max="11" width="9.140625" style="6" customWidth="1"/>
    <col min="12" max="12" width="18" style="6" customWidth="1"/>
    <col min="13" max="16384" width="9.140625" style="6"/>
  </cols>
  <sheetData>
    <row r="1" spans="1:10" s="2" customFormat="1" ht="15.75" x14ac:dyDescent="0.25">
      <c r="A1" s="28" t="s">
        <v>10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s="2" customFormat="1" ht="15.75" x14ac:dyDescent="0.25">
      <c r="A2" s="29" t="s">
        <v>8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s="2" customFormat="1" ht="15.75" x14ac:dyDescent="0.25">
      <c r="A3" s="29" t="s">
        <v>18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s="1" customFormat="1" ht="15.75" x14ac:dyDescent="0.25">
      <c r="A4" s="41">
        <v>43284</v>
      </c>
      <c r="B4" s="41"/>
      <c r="C4" s="41"/>
      <c r="D4" s="41"/>
      <c r="E4" s="41"/>
      <c r="F4" s="41"/>
      <c r="G4" s="41"/>
      <c r="H4" s="41"/>
      <c r="I4" s="41"/>
      <c r="J4" s="41"/>
    </row>
    <row r="5" spans="1:10" ht="15.75" x14ac:dyDescent="0.25">
      <c r="B5" s="4"/>
      <c r="C5" s="4"/>
      <c r="D5" s="4"/>
      <c r="E5" s="4"/>
      <c r="F5" s="4"/>
      <c r="G5" s="4"/>
      <c r="H5" s="5"/>
      <c r="J5" s="2" t="s">
        <v>49</v>
      </c>
    </row>
    <row r="6" spans="1:10" x14ac:dyDescent="0.25">
      <c r="B6" s="4"/>
      <c r="C6" s="4"/>
      <c r="D6" s="4"/>
      <c r="E6" s="4"/>
      <c r="F6" s="4"/>
      <c r="G6" s="4"/>
      <c r="H6" s="5"/>
    </row>
    <row r="7" spans="1:10" s="2" customFormat="1" ht="30" customHeight="1" x14ac:dyDescent="0.25">
      <c r="A7" s="31" t="s">
        <v>2</v>
      </c>
      <c r="B7" s="31"/>
      <c r="C7" s="32" t="s">
        <v>19</v>
      </c>
      <c r="D7" s="33"/>
      <c r="E7" s="33"/>
      <c r="F7" s="7" t="s">
        <v>11</v>
      </c>
      <c r="G7" s="8" t="s">
        <v>3</v>
      </c>
      <c r="H7" s="34" t="s">
        <v>4</v>
      </c>
      <c r="I7" s="34"/>
      <c r="J7" s="34"/>
    </row>
    <row r="8" spans="1:10" s="2" customFormat="1" ht="30" customHeight="1" x14ac:dyDescent="0.25">
      <c r="A8" s="35" t="s">
        <v>5</v>
      </c>
      <c r="B8" s="35"/>
      <c r="C8" s="36" t="s">
        <v>23</v>
      </c>
      <c r="D8" s="37"/>
      <c r="E8" s="37"/>
      <c r="F8" s="12">
        <v>1</v>
      </c>
      <c r="G8" s="13">
        <v>7</v>
      </c>
      <c r="H8" s="38" t="s">
        <v>14</v>
      </c>
      <c r="I8" s="38"/>
      <c r="J8" s="38"/>
    </row>
    <row r="9" spans="1:10" s="23" customFormat="1" ht="30" customHeight="1" x14ac:dyDescent="0.25">
      <c r="A9" s="14" t="s">
        <v>9</v>
      </c>
      <c r="B9" s="14" t="s">
        <v>6</v>
      </c>
      <c r="C9" s="15" t="s">
        <v>0</v>
      </c>
      <c r="D9" s="15" t="s">
        <v>16</v>
      </c>
      <c r="E9" s="15" t="s">
        <v>12</v>
      </c>
      <c r="F9" s="15" t="s">
        <v>13</v>
      </c>
      <c r="G9" s="15" t="s">
        <v>15</v>
      </c>
      <c r="H9" s="15" t="s">
        <v>17</v>
      </c>
      <c r="I9" s="15" t="s">
        <v>1</v>
      </c>
      <c r="J9" s="14" t="s">
        <v>7</v>
      </c>
    </row>
    <row r="10" spans="1:10" s="23" customFormat="1" ht="30" customHeight="1" x14ac:dyDescent="0.25">
      <c r="A10" s="14">
        <v>1</v>
      </c>
      <c r="B10" s="21" t="s">
        <v>31</v>
      </c>
      <c r="C10" s="8">
        <v>71.834119999999999</v>
      </c>
      <c r="D10" s="18">
        <f>C10*0.35</f>
        <v>25.141941999999997</v>
      </c>
      <c r="E10" s="27">
        <v>86</v>
      </c>
      <c r="F10" s="22">
        <f t="shared" ref="F10:F13" si="0">0.3*E10</f>
        <v>25.8</v>
      </c>
      <c r="G10" s="20">
        <v>85</v>
      </c>
      <c r="H10" s="18">
        <f>G10*0.35</f>
        <v>29.749999999999996</v>
      </c>
      <c r="I10" s="18">
        <f>D10+F10+H10</f>
        <v>80.691941999999997</v>
      </c>
      <c r="J10" s="17" t="s">
        <v>54</v>
      </c>
    </row>
    <row r="11" spans="1:10" s="23" customFormat="1" ht="30" customHeight="1" x14ac:dyDescent="0.25">
      <c r="A11" s="14">
        <v>2</v>
      </c>
      <c r="B11" s="21" t="s">
        <v>29</v>
      </c>
      <c r="C11" s="8">
        <v>79.680390000000003</v>
      </c>
      <c r="D11" s="18">
        <f>C11*0.35</f>
        <v>27.888136499999998</v>
      </c>
      <c r="E11" s="19">
        <v>83.43</v>
      </c>
      <c r="F11" s="22">
        <f>0.3*E11</f>
        <v>25.029</v>
      </c>
      <c r="G11" s="20">
        <v>65</v>
      </c>
      <c r="H11" s="18">
        <f>G11*0.35</f>
        <v>22.75</v>
      </c>
      <c r="I11" s="18">
        <f>D11+F11+H11</f>
        <v>75.667136499999998</v>
      </c>
      <c r="J11" s="17" t="s">
        <v>55</v>
      </c>
    </row>
    <row r="12" spans="1:10" s="23" customFormat="1" ht="30" customHeight="1" x14ac:dyDescent="0.25">
      <c r="A12" s="14">
        <v>3</v>
      </c>
      <c r="B12" s="21" t="s">
        <v>30</v>
      </c>
      <c r="C12" s="8">
        <v>77.886189999999999</v>
      </c>
      <c r="D12" s="18">
        <f t="shared" ref="D12" si="1">C12*0.35</f>
        <v>27.260166499999997</v>
      </c>
      <c r="E12" s="19">
        <v>76.27</v>
      </c>
      <c r="F12" s="22">
        <f t="shared" si="0"/>
        <v>22.880999999999997</v>
      </c>
      <c r="G12" s="20">
        <v>55</v>
      </c>
      <c r="H12" s="18">
        <f t="shared" ref="H12" si="2">G12*0.35</f>
        <v>19.25</v>
      </c>
      <c r="I12" s="18">
        <f t="shared" ref="I12" si="3">D12+F12+H12</f>
        <v>69.391166499999997</v>
      </c>
      <c r="J12" s="17" t="s">
        <v>52</v>
      </c>
    </row>
    <row r="13" spans="1:10" s="23" customFormat="1" ht="30" customHeight="1" x14ac:dyDescent="0.25">
      <c r="A13" s="14">
        <v>4</v>
      </c>
      <c r="B13" s="21" t="s">
        <v>32</v>
      </c>
      <c r="C13" s="8">
        <v>72.215419999999995</v>
      </c>
      <c r="D13" s="16">
        <f>C13*0.35</f>
        <v>25.275396999999998</v>
      </c>
      <c r="E13" s="19">
        <v>74.56</v>
      </c>
      <c r="F13" s="22">
        <f t="shared" si="0"/>
        <v>22.367999999999999</v>
      </c>
      <c r="G13" s="20"/>
      <c r="H13" s="16">
        <f>G13*0.35</f>
        <v>0</v>
      </c>
      <c r="I13" s="16">
        <f>D13+F13+H13</f>
        <v>47.643396999999993</v>
      </c>
      <c r="J13" s="14" t="s">
        <v>53</v>
      </c>
    </row>
    <row r="14" spans="1:10" x14ac:dyDescent="0.25">
      <c r="B14" s="4"/>
      <c r="C14" s="4"/>
      <c r="D14" s="4"/>
      <c r="E14" s="4"/>
      <c r="F14" s="4"/>
      <c r="G14" s="4"/>
      <c r="H14" s="5"/>
    </row>
    <row r="16" spans="1:10" ht="25.5" customHeight="1" x14ac:dyDescent="0.25">
      <c r="B16" s="24" t="s">
        <v>20</v>
      </c>
      <c r="C16" s="24"/>
      <c r="D16" s="24"/>
      <c r="E16" s="24" t="s">
        <v>21</v>
      </c>
      <c r="F16" s="24"/>
      <c r="G16" s="30" t="s">
        <v>22</v>
      </c>
      <c r="H16" s="30"/>
      <c r="J16" s="9"/>
    </row>
    <row r="17" spans="2:8" x14ac:dyDescent="0.25">
      <c r="B17" s="10"/>
      <c r="C17" s="10"/>
      <c r="D17" s="10"/>
      <c r="E17" s="10"/>
      <c r="F17" s="10"/>
      <c r="G17" s="10"/>
      <c r="H17" s="11"/>
    </row>
    <row r="18" spans="2:8" x14ac:dyDescent="0.25">
      <c r="B18" s="10"/>
      <c r="C18" s="10"/>
      <c r="D18" s="10"/>
      <c r="E18" s="10"/>
      <c r="F18" s="10"/>
      <c r="G18" s="10"/>
      <c r="H18" s="11"/>
    </row>
    <row r="19" spans="2:8" x14ac:dyDescent="0.25">
      <c r="B19" s="4"/>
      <c r="C19" s="4"/>
      <c r="D19" s="4"/>
      <c r="E19" s="4"/>
      <c r="F19" s="4"/>
      <c r="G19" s="4"/>
      <c r="H19" s="5"/>
    </row>
    <row r="20" spans="2:8" x14ac:dyDescent="0.25">
      <c r="B20" s="4"/>
      <c r="C20" s="4"/>
      <c r="D20" s="4"/>
      <c r="E20" s="4"/>
      <c r="F20" s="4"/>
      <c r="G20" s="4"/>
      <c r="H20" s="5"/>
    </row>
    <row r="21" spans="2:8" x14ac:dyDescent="0.25">
      <c r="B21" s="4"/>
      <c r="C21" s="4"/>
      <c r="D21" s="4"/>
      <c r="E21" s="4"/>
      <c r="F21" s="4"/>
      <c r="G21" s="4"/>
      <c r="H21" s="5"/>
    </row>
    <row r="22" spans="2:8" x14ac:dyDescent="0.25">
      <c r="B22" s="4"/>
      <c r="C22" s="4"/>
      <c r="D22" s="4"/>
      <c r="E22" s="4"/>
      <c r="F22" s="4"/>
      <c r="G22" s="4"/>
      <c r="H22" s="5"/>
    </row>
    <row r="23" spans="2:8" x14ac:dyDescent="0.25">
      <c r="B23" s="4"/>
      <c r="C23" s="4"/>
      <c r="D23" s="4"/>
      <c r="E23" s="4"/>
      <c r="F23" s="4"/>
      <c r="G23" s="4"/>
      <c r="H23" s="5"/>
    </row>
    <row r="24" spans="2:8" x14ac:dyDescent="0.25">
      <c r="B24" s="4"/>
      <c r="C24" s="4"/>
      <c r="D24" s="4"/>
      <c r="E24" s="4"/>
      <c r="F24" s="4"/>
      <c r="G24" s="4"/>
      <c r="H24" s="5"/>
    </row>
    <row r="25" spans="2:8" x14ac:dyDescent="0.25">
      <c r="B25" s="4"/>
      <c r="C25" s="4"/>
      <c r="D25" s="4"/>
      <c r="E25" s="4"/>
      <c r="F25" s="4"/>
      <c r="G25" s="4"/>
      <c r="H25" s="5"/>
    </row>
    <row r="26" spans="2:8" x14ac:dyDescent="0.25">
      <c r="B26" s="4"/>
      <c r="C26" s="4"/>
      <c r="D26" s="4"/>
      <c r="E26" s="4"/>
      <c r="F26" s="4"/>
      <c r="G26" s="4"/>
      <c r="H26" s="5"/>
    </row>
    <row r="27" spans="2:8" x14ac:dyDescent="0.25">
      <c r="B27" s="4"/>
      <c r="C27" s="4"/>
      <c r="D27" s="4"/>
      <c r="E27" s="4"/>
      <c r="F27" s="4"/>
      <c r="G27" s="4"/>
      <c r="H27" s="5"/>
    </row>
    <row r="28" spans="2:8" x14ac:dyDescent="0.25">
      <c r="B28" s="4"/>
      <c r="C28" s="4"/>
      <c r="D28" s="4"/>
      <c r="E28" s="4"/>
      <c r="F28" s="4"/>
      <c r="G28" s="4"/>
      <c r="H28" s="5"/>
    </row>
    <row r="29" spans="2:8" x14ac:dyDescent="0.25">
      <c r="B29" s="4"/>
      <c r="C29" s="4"/>
      <c r="D29" s="4"/>
      <c r="E29" s="4"/>
      <c r="F29" s="4"/>
      <c r="G29" s="4"/>
      <c r="H29" s="5"/>
    </row>
    <row r="30" spans="2:8" x14ac:dyDescent="0.25">
      <c r="B30" s="4"/>
      <c r="C30" s="4"/>
      <c r="D30" s="4"/>
      <c r="E30" s="4"/>
      <c r="F30" s="4"/>
      <c r="G30" s="4"/>
      <c r="H30" s="5"/>
    </row>
    <row r="31" spans="2:8" x14ac:dyDescent="0.25">
      <c r="B31" s="4"/>
      <c r="C31" s="4"/>
      <c r="D31" s="4"/>
      <c r="E31" s="4"/>
      <c r="F31" s="4"/>
      <c r="G31" s="4"/>
      <c r="H31" s="5"/>
    </row>
    <row r="32" spans="2:8" x14ac:dyDescent="0.25">
      <c r="B32" s="4"/>
      <c r="C32" s="4"/>
      <c r="D32" s="4"/>
      <c r="E32" s="4"/>
      <c r="F32" s="4"/>
      <c r="G32" s="4"/>
      <c r="H32" s="5"/>
    </row>
    <row r="33" spans="2:8" x14ac:dyDescent="0.25">
      <c r="B33" s="4"/>
      <c r="C33" s="4"/>
      <c r="D33" s="4"/>
      <c r="E33" s="4"/>
      <c r="F33" s="4"/>
      <c r="G33" s="4"/>
      <c r="H33" s="5"/>
    </row>
    <row r="34" spans="2:8" x14ac:dyDescent="0.25">
      <c r="B34" s="4"/>
      <c r="C34" s="4"/>
      <c r="D34" s="4"/>
      <c r="E34" s="4"/>
      <c r="F34" s="4"/>
      <c r="G34" s="4"/>
      <c r="H34" s="5"/>
    </row>
    <row r="35" spans="2:8" x14ac:dyDescent="0.25">
      <c r="B35" s="4"/>
      <c r="C35" s="4"/>
      <c r="D35" s="4"/>
      <c r="E35" s="4"/>
      <c r="F35" s="4"/>
      <c r="G35" s="4"/>
      <c r="H35" s="5"/>
    </row>
  </sheetData>
  <mergeCells count="11">
    <mergeCell ref="G16:H16"/>
    <mergeCell ref="A1:J1"/>
    <mergeCell ref="A2:J2"/>
    <mergeCell ref="A3:J3"/>
    <mergeCell ref="A4:J4"/>
    <mergeCell ref="A7:B7"/>
    <mergeCell ref="C7:E7"/>
    <mergeCell ref="H7:J7"/>
    <mergeCell ref="A8:B8"/>
    <mergeCell ref="C8:E8"/>
    <mergeCell ref="H8:J8"/>
  </mergeCells>
  <pageMargins left="0.42" right="0.3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zoomScaleNormal="100" workbookViewId="0">
      <selection activeCell="A4" sqref="A4:J4"/>
    </sheetView>
  </sheetViews>
  <sheetFormatPr defaultRowHeight="15" x14ac:dyDescent="0.25"/>
  <cols>
    <col min="1" max="1" width="4.140625" style="3" bestFit="1" customWidth="1"/>
    <col min="2" max="2" width="24" style="6" customWidth="1"/>
    <col min="3" max="3" width="10.7109375" style="6" customWidth="1"/>
    <col min="4" max="4" width="12.140625" style="6" customWidth="1"/>
    <col min="5" max="5" width="19" style="6" customWidth="1"/>
    <col min="6" max="6" width="15.85546875" style="6" bestFit="1" customWidth="1"/>
    <col min="7" max="7" width="14.7109375" style="6" customWidth="1"/>
    <col min="8" max="8" width="20.28515625" style="3" customWidth="1"/>
    <col min="9" max="9" width="10" style="3" bestFit="1" customWidth="1"/>
    <col min="10" max="10" width="17.85546875" style="6" bestFit="1" customWidth="1"/>
    <col min="11" max="11" width="9.140625" style="6" customWidth="1"/>
    <col min="12" max="12" width="18" style="6" customWidth="1"/>
    <col min="13" max="16384" width="9.140625" style="6"/>
  </cols>
  <sheetData>
    <row r="1" spans="1:10" s="2" customFormat="1" ht="15.75" x14ac:dyDescent="0.25">
      <c r="A1" s="28" t="s">
        <v>10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s="2" customFormat="1" ht="15.75" x14ac:dyDescent="0.25">
      <c r="A2" s="29" t="s">
        <v>8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s="2" customFormat="1" ht="15.75" x14ac:dyDescent="0.25">
      <c r="A3" s="29" t="s">
        <v>18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s="1" customFormat="1" ht="15.75" x14ac:dyDescent="0.25">
      <c r="A4" s="41">
        <v>43284</v>
      </c>
      <c r="B4" s="41"/>
      <c r="C4" s="41"/>
      <c r="D4" s="41"/>
      <c r="E4" s="41"/>
      <c r="F4" s="41"/>
      <c r="G4" s="41"/>
      <c r="H4" s="41"/>
      <c r="I4" s="41"/>
      <c r="J4" s="41"/>
    </row>
    <row r="5" spans="1:10" x14ac:dyDescent="0.25">
      <c r="B5" s="4"/>
      <c r="C5" s="4"/>
      <c r="D5" s="4"/>
      <c r="E5" s="4"/>
      <c r="F5" s="4"/>
      <c r="G5" s="4"/>
      <c r="H5" s="5"/>
      <c r="J5" s="6" t="s">
        <v>50</v>
      </c>
    </row>
    <row r="6" spans="1:10" x14ac:dyDescent="0.25">
      <c r="B6" s="4"/>
      <c r="C6" s="4"/>
      <c r="D6" s="4"/>
      <c r="E6" s="4"/>
      <c r="F6" s="4"/>
      <c r="G6" s="4"/>
      <c r="H6" s="5"/>
    </row>
    <row r="7" spans="1:10" s="2" customFormat="1" ht="30" customHeight="1" x14ac:dyDescent="0.25">
      <c r="A7" s="31" t="s">
        <v>2</v>
      </c>
      <c r="B7" s="31"/>
      <c r="C7" s="32" t="s">
        <v>19</v>
      </c>
      <c r="D7" s="33"/>
      <c r="E7" s="33"/>
      <c r="F7" s="7" t="s">
        <v>11</v>
      </c>
      <c r="G7" s="8" t="s">
        <v>3</v>
      </c>
      <c r="H7" s="34" t="s">
        <v>4</v>
      </c>
      <c r="I7" s="34"/>
      <c r="J7" s="34"/>
    </row>
    <row r="8" spans="1:10" s="2" customFormat="1" ht="30" customHeight="1" x14ac:dyDescent="0.25">
      <c r="A8" s="35" t="s">
        <v>5</v>
      </c>
      <c r="B8" s="35"/>
      <c r="C8" s="36" t="s">
        <v>23</v>
      </c>
      <c r="D8" s="37"/>
      <c r="E8" s="37"/>
      <c r="F8" s="12">
        <v>1</v>
      </c>
      <c r="G8" s="13">
        <v>7</v>
      </c>
      <c r="H8" s="38" t="s">
        <v>14</v>
      </c>
      <c r="I8" s="38"/>
      <c r="J8" s="38"/>
    </row>
    <row r="9" spans="1:10" s="23" customFormat="1" ht="30" customHeight="1" x14ac:dyDescent="0.25">
      <c r="A9" s="14" t="s">
        <v>9</v>
      </c>
      <c r="B9" s="14" t="s">
        <v>6</v>
      </c>
      <c r="C9" s="15" t="s">
        <v>0</v>
      </c>
      <c r="D9" s="15" t="s">
        <v>16</v>
      </c>
      <c r="E9" s="15" t="s">
        <v>12</v>
      </c>
      <c r="F9" s="15" t="s">
        <v>13</v>
      </c>
      <c r="G9" s="15" t="s">
        <v>15</v>
      </c>
      <c r="H9" s="15" t="s">
        <v>17</v>
      </c>
      <c r="I9" s="15" t="s">
        <v>1</v>
      </c>
      <c r="J9" s="14" t="s">
        <v>7</v>
      </c>
    </row>
    <row r="10" spans="1:10" s="23" customFormat="1" ht="30" customHeight="1" x14ac:dyDescent="0.25">
      <c r="A10" s="14">
        <v>1</v>
      </c>
      <c r="B10" s="21" t="s">
        <v>34</v>
      </c>
      <c r="C10" s="8">
        <v>73.775239999999997</v>
      </c>
      <c r="D10" s="8">
        <f t="shared" ref="D10:D19" si="0">0.35*C10</f>
        <v>25.821333999999997</v>
      </c>
      <c r="E10" s="25">
        <v>91.13</v>
      </c>
      <c r="F10" s="18">
        <f t="shared" ref="F10:F19" si="1">E10*0.3</f>
        <v>27.338999999999999</v>
      </c>
      <c r="G10" s="20"/>
      <c r="H10" s="18">
        <f t="shared" ref="H10:H19" si="2">G10*0.35</f>
        <v>0</v>
      </c>
      <c r="I10" s="18">
        <f t="shared" ref="I10:I19" si="3">D10+F10+H10</f>
        <v>53.160333999999992</v>
      </c>
      <c r="J10" s="17" t="s">
        <v>53</v>
      </c>
    </row>
    <row r="11" spans="1:10" s="23" customFormat="1" ht="30" customHeight="1" x14ac:dyDescent="0.25">
      <c r="A11" s="14">
        <v>2</v>
      </c>
      <c r="B11" s="21" t="s">
        <v>33</v>
      </c>
      <c r="C11" s="8">
        <v>76.835229999999996</v>
      </c>
      <c r="D11" s="8">
        <f t="shared" si="0"/>
        <v>26.892330499999996</v>
      </c>
      <c r="E11" s="22">
        <v>87.4</v>
      </c>
      <c r="F11" s="18">
        <f t="shared" si="1"/>
        <v>26.220000000000002</v>
      </c>
      <c r="G11" s="20"/>
      <c r="H11" s="18">
        <f t="shared" si="2"/>
        <v>0</v>
      </c>
      <c r="I11" s="18">
        <f t="shared" si="3"/>
        <v>53.112330499999999</v>
      </c>
      <c r="J11" s="17" t="s">
        <v>53</v>
      </c>
    </row>
    <row r="12" spans="1:10" s="23" customFormat="1" ht="30" customHeight="1" x14ac:dyDescent="0.25">
      <c r="A12" s="14">
        <v>3</v>
      </c>
      <c r="B12" s="21" t="s">
        <v>36</v>
      </c>
      <c r="C12" s="8">
        <v>75.820530000000005</v>
      </c>
      <c r="D12" s="8">
        <f t="shared" si="0"/>
        <v>26.5371855</v>
      </c>
      <c r="E12" s="25">
        <v>83.43</v>
      </c>
      <c r="F12" s="18">
        <f t="shared" si="1"/>
        <v>25.029</v>
      </c>
      <c r="G12" s="20"/>
      <c r="H12" s="18">
        <f t="shared" si="2"/>
        <v>0</v>
      </c>
      <c r="I12" s="18">
        <f t="shared" si="3"/>
        <v>51.566185500000003</v>
      </c>
      <c r="J12" s="17" t="s">
        <v>53</v>
      </c>
    </row>
    <row r="13" spans="1:10" s="23" customFormat="1" ht="30" customHeight="1" x14ac:dyDescent="0.25">
      <c r="A13" s="14">
        <v>4</v>
      </c>
      <c r="B13" s="21" t="s">
        <v>38</v>
      </c>
      <c r="C13" s="8">
        <v>72.804550000000006</v>
      </c>
      <c r="D13" s="8">
        <f t="shared" si="0"/>
        <v>25.481592500000001</v>
      </c>
      <c r="E13" s="25">
        <v>86.23</v>
      </c>
      <c r="F13" s="16">
        <f t="shared" si="1"/>
        <v>25.869</v>
      </c>
      <c r="G13" s="20"/>
      <c r="H13" s="16">
        <f t="shared" si="2"/>
        <v>0</v>
      </c>
      <c r="I13" s="16">
        <f t="shared" si="3"/>
        <v>51.350592500000005</v>
      </c>
      <c r="J13" s="17" t="s">
        <v>53</v>
      </c>
    </row>
    <row r="14" spans="1:10" s="23" customFormat="1" ht="30" customHeight="1" x14ac:dyDescent="0.25">
      <c r="A14" s="14">
        <v>5</v>
      </c>
      <c r="B14" s="21" t="s">
        <v>37</v>
      </c>
      <c r="C14" s="8">
        <v>77.303759999999997</v>
      </c>
      <c r="D14" s="8">
        <f t="shared" si="0"/>
        <v>27.056315999999999</v>
      </c>
      <c r="E14" s="25">
        <v>78.06</v>
      </c>
      <c r="F14" s="18">
        <f t="shared" si="1"/>
        <v>23.417999999999999</v>
      </c>
      <c r="G14" s="20"/>
      <c r="H14" s="18">
        <f t="shared" si="2"/>
        <v>0</v>
      </c>
      <c r="I14" s="18">
        <f t="shared" si="3"/>
        <v>50.474316000000002</v>
      </c>
      <c r="J14" s="17" t="s">
        <v>53</v>
      </c>
    </row>
    <row r="15" spans="1:10" s="23" customFormat="1" ht="30" customHeight="1" x14ac:dyDescent="0.25">
      <c r="A15" s="14">
        <v>6</v>
      </c>
      <c r="B15" s="21" t="s">
        <v>35</v>
      </c>
      <c r="C15" s="8">
        <v>79.646619999999999</v>
      </c>
      <c r="D15" s="8">
        <f t="shared" si="0"/>
        <v>27.876316999999997</v>
      </c>
      <c r="E15" s="22">
        <v>75.03</v>
      </c>
      <c r="F15" s="18">
        <f t="shared" si="1"/>
        <v>22.509</v>
      </c>
      <c r="G15" s="20">
        <v>32</v>
      </c>
      <c r="H15" s="18">
        <f t="shared" si="2"/>
        <v>11.2</v>
      </c>
      <c r="I15" s="18">
        <f t="shared" si="3"/>
        <v>61.585317000000003</v>
      </c>
      <c r="J15" s="17" t="s">
        <v>52</v>
      </c>
    </row>
    <row r="16" spans="1:10" s="23" customFormat="1" ht="30" customHeight="1" x14ac:dyDescent="0.25">
      <c r="A16" s="14">
        <v>7</v>
      </c>
      <c r="B16" s="21" t="s">
        <v>40</v>
      </c>
      <c r="C16" s="8">
        <v>73.664249999999996</v>
      </c>
      <c r="D16" s="8">
        <f t="shared" si="0"/>
        <v>25.782487499999998</v>
      </c>
      <c r="E16" s="25">
        <v>81.8</v>
      </c>
      <c r="F16" s="18">
        <f t="shared" si="1"/>
        <v>24.54</v>
      </c>
      <c r="G16" s="20"/>
      <c r="H16" s="18">
        <f t="shared" si="2"/>
        <v>0</v>
      </c>
      <c r="I16" s="18">
        <f t="shared" si="3"/>
        <v>50.322487499999994</v>
      </c>
      <c r="J16" s="17" t="s">
        <v>53</v>
      </c>
    </row>
    <row r="17" spans="1:10" s="23" customFormat="1" ht="30" customHeight="1" x14ac:dyDescent="0.25">
      <c r="A17" s="14">
        <v>8</v>
      </c>
      <c r="B17" s="21" t="s">
        <v>39</v>
      </c>
      <c r="C17" s="8">
        <v>76.900750000000002</v>
      </c>
      <c r="D17" s="8">
        <f t="shared" si="0"/>
        <v>26.915262500000001</v>
      </c>
      <c r="E17" s="25">
        <v>75.260000000000005</v>
      </c>
      <c r="F17" s="18">
        <f t="shared" si="1"/>
        <v>22.577999999999999</v>
      </c>
      <c r="G17" s="20"/>
      <c r="H17" s="18">
        <f t="shared" si="2"/>
        <v>0</v>
      </c>
      <c r="I17" s="18">
        <f t="shared" si="3"/>
        <v>49.4932625</v>
      </c>
      <c r="J17" s="17" t="s">
        <v>53</v>
      </c>
    </row>
    <row r="18" spans="1:10" s="23" customFormat="1" ht="30" customHeight="1" x14ac:dyDescent="0.25">
      <c r="A18" s="14">
        <v>9</v>
      </c>
      <c r="B18" s="21" t="s">
        <v>41</v>
      </c>
      <c r="C18" s="8">
        <v>73.362340000000003</v>
      </c>
      <c r="D18" s="8">
        <f t="shared" si="0"/>
        <v>25.676818999999998</v>
      </c>
      <c r="E18" s="25">
        <v>78.760000000000005</v>
      </c>
      <c r="F18" s="18">
        <f t="shared" si="1"/>
        <v>23.628</v>
      </c>
      <c r="G18" s="20"/>
      <c r="H18" s="18">
        <f t="shared" si="2"/>
        <v>0</v>
      </c>
      <c r="I18" s="18">
        <f t="shared" si="3"/>
        <v>49.304818999999995</v>
      </c>
      <c r="J18" s="17" t="s">
        <v>53</v>
      </c>
    </row>
    <row r="19" spans="1:10" s="23" customFormat="1" ht="30" customHeight="1" x14ac:dyDescent="0.25">
      <c r="A19" s="14">
        <v>10</v>
      </c>
      <c r="B19" s="21" t="s">
        <v>42</v>
      </c>
      <c r="C19" s="8">
        <v>77.903859999999995</v>
      </c>
      <c r="D19" s="8">
        <f t="shared" si="0"/>
        <v>27.266350999999997</v>
      </c>
      <c r="E19" s="25">
        <v>67.33</v>
      </c>
      <c r="F19" s="16">
        <f t="shared" si="1"/>
        <v>20.198999999999998</v>
      </c>
      <c r="G19" s="20"/>
      <c r="H19" s="16">
        <f t="shared" si="2"/>
        <v>0</v>
      </c>
      <c r="I19" s="16">
        <f t="shared" si="3"/>
        <v>47.465350999999998</v>
      </c>
      <c r="J19" s="17" t="s">
        <v>53</v>
      </c>
    </row>
    <row r="20" spans="1:10" x14ac:dyDescent="0.25">
      <c r="B20" s="4"/>
      <c r="C20" s="4"/>
      <c r="D20" s="4"/>
      <c r="E20" s="4"/>
      <c r="F20" s="4"/>
      <c r="G20" s="4"/>
      <c r="H20" s="5"/>
    </row>
    <row r="22" spans="1:10" ht="25.5" customHeight="1" x14ac:dyDescent="0.25">
      <c r="B22" s="10"/>
      <c r="C22" s="10"/>
      <c r="D22" s="10"/>
      <c r="E22" s="10"/>
      <c r="F22" s="10"/>
      <c r="G22" s="10"/>
      <c r="H22" s="11"/>
    </row>
    <row r="23" spans="1:10" x14ac:dyDescent="0.25">
      <c r="B23" s="10"/>
      <c r="C23" s="10"/>
      <c r="D23" s="10"/>
      <c r="E23" s="10"/>
      <c r="F23" s="10"/>
      <c r="G23" s="10"/>
      <c r="H23" s="11"/>
    </row>
    <row r="24" spans="1:10" x14ac:dyDescent="0.25">
      <c r="B24" s="4"/>
      <c r="C24" s="4"/>
      <c r="D24" s="4"/>
      <c r="E24" s="4"/>
      <c r="F24" s="4"/>
      <c r="G24" s="4"/>
      <c r="H24" s="5"/>
    </row>
    <row r="25" spans="1:10" x14ac:dyDescent="0.25">
      <c r="B25" s="4"/>
      <c r="C25" s="4"/>
      <c r="D25" s="4"/>
      <c r="E25" s="4"/>
      <c r="F25" s="4"/>
      <c r="G25" s="4"/>
      <c r="H25" s="5"/>
    </row>
    <row r="26" spans="1:10" x14ac:dyDescent="0.25">
      <c r="B26" s="4"/>
      <c r="C26" s="4"/>
      <c r="D26" s="4"/>
      <c r="E26" s="4"/>
      <c r="F26" s="4"/>
      <c r="G26" s="4"/>
      <c r="H26" s="5"/>
    </row>
    <row r="27" spans="1:10" x14ac:dyDescent="0.25">
      <c r="B27" s="4"/>
      <c r="C27" s="4"/>
      <c r="D27" s="4"/>
      <c r="E27" s="4"/>
      <c r="F27" s="4"/>
      <c r="G27" s="4"/>
      <c r="H27" s="5"/>
    </row>
    <row r="28" spans="1:10" x14ac:dyDescent="0.25">
      <c r="B28" s="4"/>
      <c r="C28" s="4"/>
      <c r="D28" s="4"/>
      <c r="E28" s="4"/>
      <c r="F28" s="4"/>
      <c r="G28" s="4"/>
      <c r="H28" s="5"/>
    </row>
    <row r="29" spans="1:10" x14ac:dyDescent="0.25">
      <c r="B29" s="4"/>
      <c r="C29" s="4"/>
      <c r="D29" s="4"/>
      <c r="E29" s="4"/>
      <c r="F29" s="4"/>
      <c r="G29" s="4"/>
      <c r="H29" s="5"/>
    </row>
    <row r="30" spans="1:10" x14ac:dyDescent="0.25">
      <c r="B30" s="4"/>
      <c r="C30" s="4"/>
      <c r="D30" s="4"/>
      <c r="E30" s="4"/>
      <c r="F30" s="4"/>
      <c r="G30" s="4"/>
      <c r="H30" s="5"/>
    </row>
    <row r="31" spans="1:10" x14ac:dyDescent="0.25">
      <c r="B31" s="4"/>
      <c r="C31" s="4"/>
      <c r="D31" s="4"/>
      <c r="E31" s="4"/>
      <c r="F31" s="4"/>
      <c r="G31" s="4"/>
      <c r="H31" s="5"/>
    </row>
    <row r="32" spans="1:10" x14ac:dyDescent="0.25">
      <c r="B32" s="4"/>
      <c r="C32" s="4"/>
      <c r="D32" s="4"/>
      <c r="E32" s="4"/>
      <c r="F32" s="4"/>
      <c r="G32" s="4"/>
      <c r="H32" s="5"/>
    </row>
    <row r="33" spans="2:8" x14ac:dyDescent="0.25">
      <c r="B33" s="4"/>
      <c r="C33" s="4"/>
      <c r="D33" s="4"/>
      <c r="E33" s="4"/>
      <c r="F33" s="4"/>
      <c r="G33" s="4"/>
      <c r="H33" s="5"/>
    </row>
    <row r="34" spans="2:8" x14ac:dyDescent="0.25">
      <c r="B34" s="4"/>
      <c r="C34" s="4"/>
      <c r="D34" s="4"/>
      <c r="E34" s="4"/>
      <c r="F34" s="4"/>
      <c r="G34" s="4"/>
      <c r="H34" s="5"/>
    </row>
    <row r="35" spans="2:8" x14ac:dyDescent="0.25">
      <c r="B35" s="4"/>
      <c r="C35" s="4"/>
      <c r="D35" s="4"/>
      <c r="E35" s="4"/>
      <c r="F35" s="4"/>
      <c r="G35" s="4"/>
      <c r="H35" s="5"/>
    </row>
    <row r="36" spans="2:8" x14ac:dyDescent="0.25">
      <c r="B36" s="4"/>
      <c r="C36" s="4"/>
      <c r="D36" s="4"/>
      <c r="E36" s="4"/>
      <c r="F36" s="4"/>
      <c r="G36" s="4"/>
      <c r="H36" s="5"/>
    </row>
    <row r="37" spans="2:8" x14ac:dyDescent="0.25">
      <c r="B37" s="4"/>
      <c r="C37" s="4"/>
      <c r="D37" s="4"/>
      <c r="E37" s="4"/>
      <c r="F37" s="4"/>
      <c r="G37" s="4"/>
      <c r="H37" s="5"/>
    </row>
    <row r="38" spans="2:8" x14ac:dyDescent="0.25">
      <c r="B38" s="4"/>
      <c r="C38" s="4"/>
      <c r="D38" s="4"/>
      <c r="E38" s="4"/>
      <c r="F38" s="4"/>
      <c r="G38" s="4"/>
      <c r="H38" s="5"/>
    </row>
    <row r="39" spans="2:8" x14ac:dyDescent="0.25">
      <c r="B39" s="4"/>
      <c r="C39" s="4"/>
      <c r="D39" s="4"/>
      <c r="E39" s="4"/>
      <c r="F39" s="4"/>
      <c r="G39" s="4"/>
      <c r="H39" s="5"/>
    </row>
    <row r="40" spans="2:8" x14ac:dyDescent="0.25">
      <c r="B40" s="4"/>
      <c r="C40" s="4"/>
      <c r="D40" s="4"/>
      <c r="E40" s="4"/>
      <c r="F40" s="4"/>
      <c r="G40" s="4"/>
      <c r="H40" s="5"/>
    </row>
  </sheetData>
  <sortState ref="A10:J19">
    <sortCondition descending="1" ref="I9"/>
  </sortState>
  <mergeCells count="10">
    <mergeCell ref="A8:B8"/>
    <mergeCell ref="C8:E8"/>
    <mergeCell ref="H8:J8"/>
    <mergeCell ref="A1:J1"/>
    <mergeCell ref="A2:J2"/>
    <mergeCell ref="A3:J3"/>
    <mergeCell ref="A4:J4"/>
    <mergeCell ref="A7:B7"/>
    <mergeCell ref="C7:E7"/>
    <mergeCell ref="H7:J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Normal="100" workbookViewId="0">
      <selection activeCell="A4" sqref="A4:J4"/>
    </sheetView>
  </sheetViews>
  <sheetFormatPr defaultRowHeight="15" x14ac:dyDescent="0.25"/>
  <cols>
    <col min="1" max="1" width="4.140625" style="3" bestFit="1" customWidth="1"/>
    <col min="2" max="2" width="24" style="6" customWidth="1"/>
    <col min="3" max="3" width="9.28515625" style="6" customWidth="1"/>
    <col min="4" max="4" width="12.140625" style="6" customWidth="1"/>
    <col min="5" max="5" width="19" style="6" customWidth="1"/>
    <col min="6" max="6" width="15.85546875" style="6" bestFit="1" customWidth="1"/>
    <col min="7" max="7" width="14.7109375" style="6" customWidth="1"/>
    <col min="8" max="8" width="20.28515625" style="3" customWidth="1"/>
    <col min="9" max="9" width="10" style="3" bestFit="1" customWidth="1"/>
    <col min="10" max="10" width="17.85546875" style="6" bestFit="1" customWidth="1"/>
    <col min="11" max="11" width="9.140625" style="6" customWidth="1"/>
    <col min="12" max="12" width="18" style="6" customWidth="1"/>
    <col min="13" max="16384" width="9.140625" style="6"/>
  </cols>
  <sheetData>
    <row r="1" spans="1:10" s="2" customFormat="1" ht="15.75" x14ac:dyDescent="0.25">
      <c r="A1" s="28" t="s">
        <v>10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s="2" customFormat="1" ht="15.75" x14ac:dyDescent="0.25">
      <c r="A2" s="29" t="s">
        <v>8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s="2" customFormat="1" ht="15.75" x14ac:dyDescent="0.25">
      <c r="A3" s="29" t="s">
        <v>18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s="1" customFormat="1" ht="15.75" x14ac:dyDescent="0.25">
      <c r="A4" s="41">
        <v>43284</v>
      </c>
      <c r="B4" s="41"/>
      <c r="C4" s="41"/>
      <c r="D4" s="41"/>
      <c r="E4" s="41"/>
      <c r="F4" s="41"/>
      <c r="G4" s="41"/>
      <c r="H4" s="41"/>
      <c r="I4" s="41"/>
      <c r="J4" s="41"/>
    </row>
    <row r="5" spans="1:10" x14ac:dyDescent="0.25">
      <c r="B5" s="4"/>
      <c r="C5" s="4"/>
      <c r="D5" s="4"/>
      <c r="E5" s="4"/>
      <c r="F5" s="4"/>
      <c r="G5" s="4"/>
      <c r="H5" s="5"/>
      <c r="J5" s="6" t="s">
        <v>48</v>
      </c>
    </row>
    <row r="6" spans="1:10" x14ac:dyDescent="0.25">
      <c r="B6" s="4"/>
      <c r="C6" s="4"/>
      <c r="D6" s="4"/>
      <c r="E6" s="4"/>
      <c r="F6" s="4"/>
      <c r="G6" s="4"/>
      <c r="H6" s="5"/>
    </row>
    <row r="7" spans="1:10" s="2" customFormat="1" ht="30" customHeight="1" x14ac:dyDescent="0.25">
      <c r="A7" s="31" t="s">
        <v>2</v>
      </c>
      <c r="B7" s="31"/>
      <c r="C7" s="32" t="s">
        <v>19</v>
      </c>
      <c r="D7" s="33"/>
      <c r="E7" s="33"/>
      <c r="F7" s="7" t="s">
        <v>11</v>
      </c>
      <c r="G7" s="8" t="s">
        <v>3</v>
      </c>
      <c r="H7" s="34" t="s">
        <v>4</v>
      </c>
      <c r="I7" s="34"/>
      <c r="J7" s="34"/>
    </row>
    <row r="8" spans="1:10" s="2" customFormat="1" ht="30" customHeight="1" x14ac:dyDescent="0.25">
      <c r="A8" s="35" t="s">
        <v>5</v>
      </c>
      <c r="B8" s="35"/>
      <c r="C8" s="39" t="s">
        <v>43</v>
      </c>
      <c r="D8" s="40"/>
      <c r="E8" s="40"/>
      <c r="F8" s="12">
        <v>1</v>
      </c>
      <c r="G8" s="13">
        <v>7</v>
      </c>
      <c r="H8" s="38" t="s">
        <v>14</v>
      </c>
      <c r="I8" s="38"/>
      <c r="J8" s="38"/>
    </row>
    <row r="9" spans="1:10" s="23" customFormat="1" ht="30" customHeight="1" x14ac:dyDescent="0.25">
      <c r="A9" s="14" t="s">
        <v>9</v>
      </c>
      <c r="B9" s="14" t="s">
        <v>6</v>
      </c>
      <c r="C9" s="15" t="s">
        <v>0</v>
      </c>
      <c r="D9" s="15" t="s">
        <v>16</v>
      </c>
      <c r="E9" s="15" t="s">
        <v>12</v>
      </c>
      <c r="F9" s="15" t="s">
        <v>13</v>
      </c>
      <c r="G9" s="15" t="s">
        <v>15</v>
      </c>
      <c r="H9" s="15" t="s">
        <v>17</v>
      </c>
      <c r="I9" s="15" t="s">
        <v>1</v>
      </c>
      <c r="J9" s="14" t="s">
        <v>7</v>
      </c>
    </row>
    <row r="10" spans="1:10" s="23" customFormat="1" ht="30" customHeight="1" x14ac:dyDescent="0.25">
      <c r="A10" s="14">
        <v>1</v>
      </c>
      <c r="B10" s="21" t="s">
        <v>44</v>
      </c>
      <c r="C10" s="22">
        <v>70</v>
      </c>
      <c r="D10" s="18">
        <f t="shared" ref="D10" si="0">C10*0.35</f>
        <v>24.5</v>
      </c>
      <c r="E10" s="22">
        <v>59.17</v>
      </c>
      <c r="F10" s="8">
        <f>E10*0.3</f>
        <v>17.751000000000001</v>
      </c>
      <c r="G10" s="20">
        <v>82</v>
      </c>
      <c r="H10" s="18">
        <f t="shared" ref="H10" si="1">G10*0.35</f>
        <v>28.7</v>
      </c>
      <c r="I10" s="18">
        <f t="shared" ref="I10" si="2">D10+F10+H10</f>
        <v>70.951000000000008</v>
      </c>
      <c r="J10" s="17" t="s">
        <v>54</v>
      </c>
    </row>
    <row r="11" spans="1:10" x14ac:dyDescent="0.25">
      <c r="B11" s="4"/>
      <c r="C11" s="4"/>
      <c r="D11" s="4"/>
      <c r="E11" s="4"/>
      <c r="F11" s="4"/>
      <c r="G11" s="4"/>
      <c r="H11" s="5"/>
    </row>
    <row r="13" spans="1:10" ht="15.75" x14ac:dyDescent="0.25">
      <c r="B13" s="24" t="s">
        <v>20</v>
      </c>
      <c r="C13" s="24"/>
      <c r="D13" s="24"/>
      <c r="E13" s="24" t="s">
        <v>21</v>
      </c>
      <c r="F13" s="24"/>
      <c r="G13" s="30" t="s">
        <v>22</v>
      </c>
      <c r="H13" s="30"/>
      <c r="J13" s="9"/>
    </row>
    <row r="14" spans="1:10" x14ac:dyDescent="0.25">
      <c r="B14" s="10"/>
      <c r="C14" s="10"/>
      <c r="D14" s="10"/>
      <c r="E14" s="10"/>
      <c r="F14" s="10"/>
      <c r="G14" s="10"/>
      <c r="H14" s="11"/>
    </row>
    <row r="15" spans="1:10" x14ac:dyDescent="0.25">
      <c r="B15" s="10"/>
      <c r="C15" s="10"/>
      <c r="D15" s="10"/>
      <c r="E15" s="10"/>
      <c r="F15" s="10"/>
      <c r="G15" s="10"/>
      <c r="H15" s="11"/>
    </row>
    <row r="16" spans="1:10" x14ac:dyDescent="0.25">
      <c r="B16" s="4"/>
      <c r="C16" s="4"/>
      <c r="D16" s="4"/>
      <c r="E16" s="4"/>
      <c r="F16" s="4"/>
      <c r="G16" s="4"/>
      <c r="H16" s="5"/>
    </row>
    <row r="17" spans="2:8" x14ac:dyDescent="0.25">
      <c r="B17" s="4"/>
      <c r="C17" s="4"/>
      <c r="D17" s="4"/>
      <c r="E17" s="4"/>
      <c r="F17" s="4"/>
      <c r="G17" s="4"/>
      <c r="H17" s="5"/>
    </row>
    <row r="18" spans="2:8" x14ac:dyDescent="0.25">
      <c r="B18" s="4"/>
      <c r="C18" s="4"/>
      <c r="D18" s="4"/>
      <c r="E18" s="4"/>
      <c r="F18" s="4"/>
      <c r="G18" s="4"/>
      <c r="H18" s="5"/>
    </row>
    <row r="19" spans="2:8" x14ac:dyDescent="0.25">
      <c r="B19" s="4"/>
      <c r="C19" s="4"/>
      <c r="D19" s="4"/>
      <c r="E19" s="4"/>
      <c r="F19" s="4"/>
      <c r="G19" s="4"/>
      <c r="H19" s="5"/>
    </row>
    <row r="20" spans="2:8" x14ac:dyDescent="0.25">
      <c r="B20" s="4"/>
      <c r="C20" s="4"/>
      <c r="D20" s="4"/>
      <c r="E20" s="4"/>
      <c r="F20" s="4"/>
      <c r="G20" s="4"/>
      <c r="H20" s="5"/>
    </row>
    <row r="21" spans="2:8" x14ac:dyDescent="0.25">
      <c r="B21" s="4"/>
      <c r="C21" s="4"/>
      <c r="D21" s="4"/>
      <c r="E21" s="4"/>
      <c r="F21" s="4"/>
      <c r="G21" s="4"/>
      <c r="H21" s="5"/>
    </row>
    <row r="22" spans="2:8" x14ac:dyDescent="0.25">
      <c r="B22" s="4"/>
      <c r="C22" s="4"/>
      <c r="D22" s="4"/>
      <c r="E22" s="4"/>
      <c r="F22" s="4"/>
      <c r="G22" s="4"/>
      <c r="H22" s="5"/>
    </row>
    <row r="23" spans="2:8" x14ac:dyDescent="0.25">
      <c r="B23" s="4"/>
      <c r="C23" s="4"/>
      <c r="D23" s="4"/>
      <c r="E23" s="4"/>
      <c r="F23" s="4"/>
      <c r="G23" s="4"/>
      <c r="H23" s="5"/>
    </row>
    <row r="24" spans="2:8" x14ac:dyDescent="0.25">
      <c r="B24" s="4"/>
      <c r="C24" s="4"/>
      <c r="D24" s="4"/>
      <c r="E24" s="4"/>
      <c r="F24" s="4"/>
      <c r="G24" s="4"/>
      <c r="H24" s="5"/>
    </row>
    <row r="25" spans="2:8" x14ac:dyDescent="0.25">
      <c r="B25" s="4"/>
      <c r="C25" s="4"/>
      <c r="D25" s="4"/>
      <c r="E25" s="4"/>
      <c r="F25" s="4"/>
      <c r="G25" s="4"/>
      <c r="H25" s="5"/>
    </row>
    <row r="26" spans="2:8" x14ac:dyDescent="0.25">
      <c r="B26" s="4"/>
      <c r="C26" s="4"/>
      <c r="D26" s="4"/>
      <c r="E26" s="4"/>
      <c r="F26" s="4"/>
      <c r="G26" s="4"/>
      <c r="H26" s="5"/>
    </row>
    <row r="27" spans="2:8" x14ac:dyDescent="0.25">
      <c r="B27" s="4"/>
      <c r="C27" s="4"/>
      <c r="D27" s="4"/>
      <c r="E27" s="4"/>
      <c r="F27" s="4"/>
      <c r="G27" s="4"/>
      <c r="H27" s="5"/>
    </row>
    <row r="28" spans="2:8" x14ac:dyDescent="0.25">
      <c r="B28" s="4"/>
      <c r="C28" s="4"/>
      <c r="D28" s="4"/>
      <c r="E28" s="4"/>
      <c r="F28" s="4"/>
      <c r="G28" s="4"/>
      <c r="H28" s="5"/>
    </row>
    <row r="29" spans="2:8" x14ac:dyDescent="0.25">
      <c r="B29" s="4"/>
      <c r="C29" s="4"/>
      <c r="D29" s="4"/>
      <c r="E29" s="4"/>
      <c r="F29" s="4"/>
      <c r="G29" s="4"/>
      <c r="H29" s="5"/>
    </row>
    <row r="30" spans="2:8" x14ac:dyDescent="0.25">
      <c r="B30" s="4"/>
      <c r="C30" s="4"/>
      <c r="D30" s="4"/>
      <c r="E30" s="4"/>
      <c r="F30" s="4"/>
      <c r="G30" s="4"/>
      <c r="H30" s="5"/>
    </row>
    <row r="31" spans="2:8" x14ac:dyDescent="0.25">
      <c r="B31" s="4"/>
      <c r="C31" s="4"/>
      <c r="D31" s="4"/>
      <c r="E31" s="4"/>
      <c r="F31" s="4"/>
      <c r="G31" s="4"/>
      <c r="H31" s="5"/>
    </row>
    <row r="32" spans="2:8" x14ac:dyDescent="0.25">
      <c r="B32" s="4"/>
      <c r="C32" s="4"/>
      <c r="D32" s="4"/>
      <c r="E32" s="4"/>
      <c r="F32" s="4"/>
      <c r="G32" s="4"/>
      <c r="H32" s="5"/>
    </row>
  </sheetData>
  <mergeCells count="11">
    <mergeCell ref="A8:B8"/>
    <mergeCell ref="C8:E8"/>
    <mergeCell ref="H8:J8"/>
    <mergeCell ref="G13:H13"/>
    <mergeCell ref="A1:J1"/>
    <mergeCell ref="A2:J2"/>
    <mergeCell ref="A3:J3"/>
    <mergeCell ref="A4:J4"/>
    <mergeCell ref="A7:B7"/>
    <mergeCell ref="C7:E7"/>
    <mergeCell ref="H7:J7"/>
  </mergeCells>
  <pageMargins left="0.7" right="0.7" top="0.75" bottom="0.75" header="0.3" footer="0.3"/>
  <pageSetup paperSize="9" scale="89" orientation="landscape" r:id="rId1"/>
  <rowBreaks count="1" manualBreakCount="1">
    <brk id="1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zoomScaleNormal="100" workbookViewId="0">
      <selection activeCell="A4" sqref="A4:J4"/>
    </sheetView>
  </sheetViews>
  <sheetFormatPr defaultRowHeight="15" x14ac:dyDescent="0.25"/>
  <cols>
    <col min="1" max="1" width="4.140625" style="3" bestFit="1" customWidth="1"/>
    <col min="2" max="2" width="24" style="6" customWidth="1"/>
    <col min="3" max="3" width="9.28515625" style="6" customWidth="1"/>
    <col min="4" max="4" width="12.140625" style="6" customWidth="1"/>
    <col min="5" max="5" width="19" style="6" customWidth="1"/>
    <col min="6" max="6" width="15.85546875" style="6" bestFit="1" customWidth="1"/>
    <col min="7" max="7" width="14.7109375" style="6" customWidth="1"/>
    <col min="8" max="8" width="20.28515625" style="3" customWidth="1"/>
    <col min="9" max="9" width="10" style="3" bestFit="1" customWidth="1"/>
    <col min="10" max="10" width="17.85546875" style="6" bestFit="1" customWidth="1"/>
    <col min="11" max="11" width="9.140625" style="6" customWidth="1"/>
    <col min="12" max="12" width="18" style="6" customWidth="1"/>
    <col min="13" max="16384" width="9.140625" style="6"/>
  </cols>
  <sheetData>
    <row r="1" spans="1:10" s="2" customFormat="1" ht="15.75" x14ac:dyDescent="0.25">
      <c r="A1" s="28" t="s">
        <v>10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s="2" customFormat="1" ht="15.75" x14ac:dyDescent="0.25">
      <c r="A2" s="29" t="s">
        <v>8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s="2" customFormat="1" ht="15.75" x14ac:dyDescent="0.25">
      <c r="A3" s="29" t="s">
        <v>18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s="1" customFormat="1" ht="15.75" x14ac:dyDescent="0.25">
      <c r="A4" s="41">
        <v>43284</v>
      </c>
      <c r="B4" s="41"/>
      <c r="C4" s="41"/>
      <c r="D4" s="41"/>
      <c r="E4" s="41"/>
      <c r="F4" s="41"/>
      <c r="G4" s="41"/>
      <c r="H4" s="41"/>
      <c r="I4" s="41"/>
      <c r="J4" s="41"/>
    </row>
    <row r="5" spans="1:10" x14ac:dyDescent="0.25">
      <c r="B5" s="4"/>
      <c r="C5" s="4"/>
      <c r="D5" s="4"/>
      <c r="E5" s="4"/>
      <c r="F5" s="4"/>
      <c r="G5" s="4"/>
      <c r="H5" s="5"/>
      <c r="J5" s="6" t="s">
        <v>46</v>
      </c>
    </row>
    <row r="6" spans="1:10" x14ac:dyDescent="0.25">
      <c r="B6" s="4"/>
      <c r="C6" s="4"/>
      <c r="D6" s="4"/>
      <c r="E6" s="4"/>
      <c r="F6" s="4"/>
      <c r="G6" s="4"/>
      <c r="H6" s="5"/>
    </row>
    <row r="7" spans="1:10" s="2" customFormat="1" ht="30" customHeight="1" x14ac:dyDescent="0.25">
      <c r="A7" s="31" t="s">
        <v>2</v>
      </c>
      <c r="B7" s="31"/>
      <c r="C7" s="32" t="s">
        <v>19</v>
      </c>
      <c r="D7" s="33"/>
      <c r="E7" s="33"/>
      <c r="F7" s="7" t="s">
        <v>11</v>
      </c>
      <c r="G7" s="8" t="s">
        <v>3</v>
      </c>
      <c r="H7" s="34" t="s">
        <v>4</v>
      </c>
      <c r="I7" s="34"/>
      <c r="J7" s="34"/>
    </row>
    <row r="8" spans="1:10" s="2" customFormat="1" ht="30" customHeight="1" x14ac:dyDescent="0.25">
      <c r="A8" s="35" t="s">
        <v>5</v>
      </c>
      <c r="B8" s="35"/>
      <c r="C8" s="39" t="s">
        <v>43</v>
      </c>
      <c r="D8" s="40"/>
      <c r="E8" s="40"/>
      <c r="F8" s="12">
        <v>2</v>
      </c>
      <c r="G8" s="13">
        <v>6</v>
      </c>
      <c r="H8" s="38" t="s">
        <v>14</v>
      </c>
      <c r="I8" s="38"/>
      <c r="J8" s="38"/>
    </row>
    <row r="9" spans="1:10" s="23" customFormat="1" ht="30" customHeight="1" x14ac:dyDescent="0.25">
      <c r="A9" s="14" t="s">
        <v>9</v>
      </c>
      <c r="B9" s="14" t="s">
        <v>6</v>
      </c>
      <c r="C9" s="15" t="s">
        <v>0</v>
      </c>
      <c r="D9" s="15" t="s">
        <v>16</v>
      </c>
      <c r="E9" s="15" t="s">
        <v>12</v>
      </c>
      <c r="F9" s="15" t="s">
        <v>13</v>
      </c>
      <c r="G9" s="15" t="s">
        <v>15</v>
      </c>
      <c r="H9" s="15" t="s">
        <v>17</v>
      </c>
      <c r="I9" s="15" t="s">
        <v>1</v>
      </c>
      <c r="J9" s="14" t="s">
        <v>7</v>
      </c>
    </row>
    <row r="10" spans="1:10" s="23" customFormat="1" ht="30" customHeight="1" x14ac:dyDescent="0.25">
      <c r="A10" s="14">
        <v>1</v>
      </c>
      <c r="B10" s="21" t="s">
        <v>47</v>
      </c>
      <c r="C10" s="22">
        <v>70</v>
      </c>
      <c r="D10" s="18">
        <f t="shared" ref="D10:D11" si="0">C10*0.35</f>
        <v>24.5</v>
      </c>
      <c r="E10" s="22">
        <v>82.96</v>
      </c>
      <c r="F10" s="18">
        <f t="shared" ref="F10:F11" si="1">E10*0.3</f>
        <v>24.887999999999998</v>
      </c>
      <c r="G10" s="20">
        <v>84</v>
      </c>
      <c r="H10" s="18">
        <f t="shared" ref="H10:H11" si="2">G10*0.35</f>
        <v>29.4</v>
      </c>
      <c r="I10" s="18">
        <f>D10+F10+H10</f>
        <v>78.787999999999997</v>
      </c>
      <c r="J10" s="17" t="s">
        <v>54</v>
      </c>
    </row>
    <row r="11" spans="1:10" s="23" customFormat="1" ht="30" customHeight="1" x14ac:dyDescent="0.25">
      <c r="A11" s="14">
        <v>2</v>
      </c>
      <c r="B11" s="21" t="s">
        <v>45</v>
      </c>
      <c r="C11" s="22">
        <v>70</v>
      </c>
      <c r="D11" s="18">
        <f t="shared" si="0"/>
        <v>24.5</v>
      </c>
      <c r="E11" s="22">
        <v>56.68</v>
      </c>
      <c r="F11" s="18">
        <f t="shared" si="1"/>
        <v>17.003999999999998</v>
      </c>
      <c r="G11" s="20">
        <v>86</v>
      </c>
      <c r="H11" s="18">
        <f t="shared" si="2"/>
        <v>30.099999999999998</v>
      </c>
      <c r="I11" s="18">
        <f t="shared" ref="I11" si="3">D11+F11+H11</f>
        <v>71.603999999999999</v>
      </c>
      <c r="J11" s="14" t="s">
        <v>54</v>
      </c>
    </row>
    <row r="12" spans="1:10" ht="15.75" x14ac:dyDescent="0.25">
      <c r="B12" s="4"/>
      <c r="C12" s="4"/>
      <c r="D12" s="4"/>
      <c r="E12" s="4"/>
      <c r="F12" s="4"/>
      <c r="G12" s="4"/>
      <c r="H12" s="5"/>
      <c r="J12" s="26"/>
    </row>
    <row r="14" spans="1:10" ht="15.75" x14ac:dyDescent="0.25">
      <c r="B14" s="24" t="s">
        <v>20</v>
      </c>
      <c r="C14" s="24"/>
      <c r="D14" s="24"/>
      <c r="E14" s="24" t="s">
        <v>21</v>
      </c>
      <c r="F14" s="24"/>
      <c r="G14" s="30" t="s">
        <v>22</v>
      </c>
      <c r="H14" s="30"/>
      <c r="J14" s="9"/>
    </row>
    <row r="15" spans="1:10" x14ac:dyDescent="0.25">
      <c r="B15" s="10"/>
      <c r="C15" s="10"/>
      <c r="D15" s="10"/>
      <c r="E15" s="10"/>
      <c r="F15" s="10"/>
      <c r="G15" s="10"/>
      <c r="H15" s="11"/>
    </row>
    <row r="16" spans="1:10" x14ac:dyDescent="0.25">
      <c r="B16" s="10"/>
      <c r="C16" s="10"/>
      <c r="D16" s="10"/>
      <c r="E16" s="10"/>
      <c r="F16" s="10"/>
      <c r="G16" s="10"/>
      <c r="H16" s="11"/>
    </row>
    <row r="17" spans="2:8" x14ac:dyDescent="0.25">
      <c r="B17" s="4"/>
      <c r="C17" s="4"/>
      <c r="D17" s="4"/>
      <c r="E17" s="4"/>
      <c r="F17" s="4"/>
      <c r="G17" s="4"/>
      <c r="H17" s="5"/>
    </row>
    <row r="18" spans="2:8" x14ac:dyDescent="0.25">
      <c r="B18" s="4"/>
      <c r="C18" s="4"/>
      <c r="D18" s="4"/>
      <c r="E18" s="4"/>
      <c r="F18" s="4"/>
      <c r="G18" s="4"/>
      <c r="H18" s="5"/>
    </row>
    <row r="19" spans="2:8" x14ac:dyDescent="0.25">
      <c r="B19" s="4"/>
      <c r="C19" s="4"/>
      <c r="D19" s="4"/>
      <c r="E19" s="4"/>
      <c r="F19" s="4"/>
      <c r="G19" s="4"/>
      <c r="H19" s="5"/>
    </row>
    <row r="20" spans="2:8" x14ac:dyDescent="0.25">
      <c r="B20" s="4"/>
      <c r="C20" s="4"/>
      <c r="D20" s="4"/>
      <c r="E20" s="4"/>
      <c r="F20" s="4"/>
      <c r="G20" s="4"/>
      <c r="H20" s="5"/>
    </row>
    <row r="21" spans="2:8" x14ac:dyDescent="0.25">
      <c r="B21" s="4"/>
      <c r="C21" s="4"/>
      <c r="D21" s="4"/>
      <c r="E21" s="4"/>
      <c r="F21" s="4"/>
      <c r="G21" s="4"/>
      <c r="H21" s="5"/>
    </row>
    <row r="22" spans="2:8" x14ac:dyDescent="0.25">
      <c r="B22" s="4"/>
      <c r="C22" s="4"/>
      <c r="D22" s="4"/>
      <c r="E22" s="4"/>
      <c r="F22" s="4"/>
      <c r="G22" s="4"/>
      <c r="H22" s="5"/>
    </row>
    <row r="23" spans="2:8" x14ac:dyDescent="0.25">
      <c r="B23" s="4"/>
      <c r="C23" s="4"/>
      <c r="D23" s="4"/>
      <c r="E23" s="4"/>
      <c r="F23" s="4"/>
      <c r="G23" s="4"/>
      <c r="H23" s="5"/>
    </row>
    <row r="24" spans="2:8" x14ac:dyDescent="0.25">
      <c r="B24" s="4"/>
      <c r="C24" s="4"/>
      <c r="D24" s="4"/>
      <c r="E24" s="4"/>
      <c r="F24" s="4"/>
      <c r="G24" s="4"/>
      <c r="H24" s="5"/>
    </row>
    <row r="25" spans="2:8" x14ac:dyDescent="0.25">
      <c r="B25" s="4"/>
      <c r="C25" s="4"/>
      <c r="D25" s="4"/>
      <c r="E25" s="4"/>
      <c r="F25" s="4"/>
      <c r="G25" s="4"/>
      <c r="H25" s="5"/>
    </row>
    <row r="26" spans="2:8" x14ac:dyDescent="0.25">
      <c r="B26" s="4"/>
      <c r="C26" s="4"/>
      <c r="D26" s="4"/>
      <c r="E26" s="4"/>
      <c r="F26" s="4"/>
      <c r="G26" s="4"/>
      <c r="H26" s="5"/>
    </row>
    <row r="27" spans="2:8" x14ac:dyDescent="0.25">
      <c r="B27" s="4"/>
      <c r="C27" s="4"/>
      <c r="D27" s="4"/>
      <c r="E27" s="4"/>
      <c r="F27" s="4"/>
      <c r="G27" s="4"/>
      <c r="H27" s="5"/>
    </row>
    <row r="28" spans="2:8" x14ac:dyDescent="0.25">
      <c r="B28" s="4"/>
      <c r="C28" s="4"/>
      <c r="D28" s="4"/>
      <c r="E28" s="4"/>
      <c r="F28" s="4"/>
      <c r="G28" s="4"/>
      <c r="H28" s="5"/>
    </row>
    <row r="29" spans="2:8" x14ac:dyDescent="0.25">
      <c r="B29" s="4"/>
      <c r="C29" s="4"/>
      <c r="D29" s="4"/>
      <c r="E29" s="4"/>
      <c r="F29" s="4"/>
      <c r="G29" s="4"/>
      <c r="H29" s="5"/>
    </row>
    <row r="30" spans="2:8" x14ac:dyDescent="0.25">
      <c r="B30" s="4"/>
      <c r="C30" s="4"/>
      <c r="D30" s="4"/>
      <c r="E30" s="4"/>
      <c r="F30" s="4"/>
      <c r="G30" s="4"/>
      <c r="H30" s="5"/>
    </row>
    <row r="31" spans="2:8" x14ac:dyDescent="0.25">
      <c r="B31" s="4"/>
      <c r="C31" s="4"/>
      <c r="D31" s="4"/>
      <c r="E31" s="4"/>
      <c r="F31" s="4"/>
      <c r="G31" s="4"/>
      <c r="H31" s="5"/>
    </row>
    <row r="32" spans="2:8" x14ac:dyDescent="0.25">
      <c r="B32" s="4"/>
      <c r="C32" s="4"/>
      <c r="D32" s="4"/>
      <c r="E32" s="4"/>
      <c r="F32" s="4"/>
      <c r="G32" s="4"/>
      <c r="H32" s="5"/>
    </row>
  </sheetData>
  <mergeCells count="11">
    <mergeCell ref="A8:B8"/>
    <mergeCell ref="C8:E8"/>
    <mergeCell ref="H8:J8"/>
    <mergeCell ref="G14:H14"/>
    <mergeCell ref="A1:J1"/>
    <mergeCell ref="A2:J2"/>
    <mergeCell ref="A3:J3"/>
    <mergeCell ref="A4:J4"/>
    <mergeCell ref="A7:B7"/>
    <mergeCell ref="C7:E7"/>
    <mergeCell ref="H7:J7"/>
  </mergeCells>
  <pageMargins left="0.7" right="0.7" top="0.75" bottom="0.75" header="0.3" footer="0.3"/>
  <pageSetup paperSize="9" scale="89" orientation="landscape" r:id="rId1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5</vt:i4>
      </vt:variant>
    </vt:vector>
  </HeadingPairs>
  <TitlesOfParts>
    <vt:vector size="10" baseType="lpstr">
      <vt:lpstr>TEK.BİL.MYO -Aşçılık-1025365</vt:lpstr>
      <vt:lpstr>TEK.BİL.MYO-Aşçılık-1025366</vt:lpstr>
      <vt:lpstr>TEK.BİL.MYO-Aşçılık-1025367</vt:lpstr>
      <vt:lpstr>TEK.BİL.MYO.Saç ve Güzel1025368</vt:lpstr>
      <vt:lpstr>TEK.BİL.MYO-Saç ve Güzel1025369</vt:lpstr>
      <vt:lpstr>'TEK.BİL.MYO -Aşçılık-1025365'!Yazdırma_Alanı</vt:lpstr>
      <vt:lpstr>'TEK.BİL.MYO.Saç ve Güzel1025368'!Yazdırma_Alanı</vt:lpstr>
      <vt:lpstr>'TEK.BİL.MYO-Aşçılık-1025366'!Yazdırma_Alanı</vt:lpstr>
      <vt:lpstr>'TEK.BİL.MYO-Aşçılık-1025367'!Yazdırma_Alanı</vt:lpstr>
      <vt:lpstr>'TEK.BİL.MYO-Saç ve Güzel1025369'!Yazdırma_Alanı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ArdahanUni</dc:creator>
  <cp:lastModifiedBy>Windows Kullanıcısı</cp:lastModifiedBy>
  <cp:lastPrinted>2018-06-29T09:20:35Z</cp:lastPrinted>
  <dcterms:created xsi:type="dcterms:W3CDTF">2010-07-19T05:19:49Z</dcterms:created>
  <dcterms:modified xsi:type="dcterms:W3CDTF">2018-07-03T15:05:26Z</dcterms:modified>
</cp:coreProperties>
</file>